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helleSimoneau-Lach\Desktop\Documents publiés\Chapitre 20\"/>
    </mc:Choice>
  </mc:AlternateContent>
  <xr:revisionPtr revIDLastSave="0" documentId="13_ncr:1_{7C5D2407-8679-4227-B0D7-754F5C0E236B}" xr6:coauthVersionLast="47" xr6:coauthVersionMax="47" xr10:uidLastSave="{00000000-0000-0000-0000-000000000000}"/>
  <bookViews>
    <workbookView xWindow="-120" yWindow="-120" windowWidth="29040" windowHeight="15840" xr2:uid="{9C17B5CE-89D2-47FC-BFF1-3F8019CC89E8}"/>
  </bookViews>
  <sheets>
    <sheet name="Registre des parts" sheetId="2" r:id="rId1"/>
    <sheet name="Jacques" sheetId="5" r:id="rId2"/>
    <sheet name="Josée" sheetId="6" r:id="rId3"/>
    <sheet name="Daniel" sheetId="7" r:id="rId4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2" l="1"/>
  <c r="J11" i="2"/>
  <c r="J10" i="2"/>
  <c r="J9" i="2"/>
  <c r="C23" i="7"/>
  <c r="B23" i="7"/>
  <c r="C23" i="6"/>
  <c r="B23" i="6"/>
  <c r="C23" i="5"/>
  <c r="B23" i="5"/>
  <c r="B8" i="7"/>
  <c r="D8" i="7" s="1"/>
  <c r="B7" i="7"/>
  <c r="D7" i="7" s="1"/>
  <c r="B4" i="7"/>
  <c r="B3" i="7"/>
  <c r="B2" i="7"/>
  <c r="B8" i="5"/>
  <c r="D8" i="5" s="1"/>
  <c r="B7" i="5"/>
  <c r="D7" i="5" s="1"/>
  <c r="B8" i="6"/>
  <c r="D8" i="6" s="1"/>
  <c r="B7" i="6"/>
  <c r="D7" i="6" s="1"/>
  <c r="B4" i="6"/>
  <c r="B3" i="6"/>
  <c r="B2" i="6"/>
  <c r="B4" i="5"/>
  <c r="B3" i="5"/>
  <c r="B2" i="5"/>
  <c r="G30" i="2"/>
  <c r="E30" i="2"/>
  <c r="I11" i="2"/>
  <c r="I10" i="2"/>
  <c r="K10" i="2" s="1"/>
  <c r="I9" i="2"/>
  <c r="K9" i="2" l="1"/>
  <c r="K11" i="2"/>
  <c r="J30" i="2"/>
  <c r="D9" i="7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D9" i="5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D9" i="6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I21" i="2" l="1"/>
  <c r="K21" i="2" s="1"/>
  <c r="I17" i="2"/>
  <c r="K17" i="2" s="1"/>
  <c r="I25" i="2"/>
  <c r="K25" i="2" s="1"/>
  <c r="I29" i="2"/>
  <c r="K29" i="2" s="1"/>
  <c r="I23" i="2"/>
  <c r="K23" i="2" s="1"/>
  <c r="I24" i="2"/>
  <c r="K24" i="2" s="1"/>
  <c r="I27" i="2"/>
  <c r="K27" i="2" s="1"/>
  <c r="I13" i="2"/>
  <c r="K13" i="2" s="1"/>
  <c r="I14" i="2"/>
  <c r="K14" i="2" s="1"/>
  <c r="I22" i="2"/>
  <c r="K22" i="2" s="1"/>
  <c r="I15" i="2"/>
  <c r="K15" i="2" s="1"/>
  <c r="I16" i="2"/>
  <c r="K16" i="2" s="1"/>
  <c r="I18" i="2"/>
  <c r="K18" i="2" s="1"/>
  <c r="I26" i="2"/>
  <c r="K26" i="2" s="1"/>
  <c r="I19" i="2"/>
  <c r="K19" i="2" s="1"/>
  <c r="I20" i="2"/>
  <c r="K20" i="2" s="1"/>
  <c r="I28" i="2"/>
  <c r="K28" i="2" s="1"/>
  <c r="K30" i="2" l="1"/>
  <c r="I30" i="2"/>
</calcChain>
</file>

<file path=xl/sharedStrings.xml><?xml version="1.0" encoding="utf-8"?>
<sst xmlns="http://schemas.openxmlformats.org/spreadsheetml/2006/main" count="77" uniqueCount="34">
  <si>
    <t>Chèque</t>
  </si>
  <si>
    <t>Comptant</t>
  </si>
  <si>
    <t>Total</t>
  </si>
  <si>
    <t>Nom</t>
  </si>
  <si>
    <t>Adresse</t>
  </si>
  <si>
    <t>Coopérative d'habitation :</t>
  </si>
  <si>
    <t>Référence</t>
  </si>
  <si>
    <t>103, 5e rue app. 3</t>
  </si>
  <si>
    <t xml:space="preserve">Josée </t>
  </si>
  <si>
    <t>Jacques</t>
  </si>
  <si>
    <t>103, 5e rue app. 4</t>
  </si>
  <si>
    <t>Daniel</t>
  </si>
  <si>
    <t>103, 5e rue app. 5</t>
  </si>
  <si>
    <t>Date paiement</t>
  </si>
  <si>
    <t>Registre des part</t>
  </si>
  <si>
    <t>Information membre</t>
  </si>
  <si>
    <t>Date d'adhésion</t>
  </si>
  <si>
    <t>Parts souscrites</t>
  </si>
  <si>
    <t>Parts sociales</t>
  </si>
  <si>
    <t>Coût</t>
  </si>
  <si>
    <t>Parts privilégiées</t>
  </si>
  <si>
    <t>Nom :</t>
  </si>
  <si>
    <t>Adresse :</t>
  </si>
  <si>
    <t>Date adhésion :</t>
  </si>
  <si>
    <t>Parts sociales :</t>
  </si>
  <si>
    <t>Nombre</t>
  </si>
  <si>
    <t>Parts privilégiées :</t>
  </si>
  <si>
    <t>Total des montants</t>
  </si>
  <si>
    <t>Paiements</t>
  </si>
  <si>
    <t>Montant paiement</t>
  </si>
  <si>
    <t>Solde</t>
  </si>
  <si>
    <t>Montant à recevoir</t>
  </si>
  <si>
    <t>10 juine 2010</t>
  </si>
  <si>
    <t>Reçus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</si>
</sst>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0" fontId="5" fillId="2" borderId="5" xfId="0" applyFont="1" applyFill="1" applyBorder="1"/>
    <xf numFmtId="0" fontId="5" fillId="3" borderId="5" xfId="0" applyFont="1" applyFill="1" applyBorder="1" applyAlignment="1">
      <alignment horizontal="center"/>
    </xf>
    <xf numFmtId="0" fontId="2" fillId="2" borderId="5" xfId="0" applyFont="1" applyFill="1" applyBorder="1"/>
    <xf numFmtId="0" fontId="5" fillId="0" borderId="0" xfId="0" applyFont="1"/>
    <xf numFmtId="164" fontId="2" fillId="2" borderId="5" xfId="0" applyNumberFormat="1" applyFont="1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5" fillId="2" borderId="7" xfId="0" applyFont="1" applyFill="1" applyBorder="1"/>
    <xf numFmtId="0" fontId="2" fillId="2" borderId="7" xfId="0" applyFont="1" applyFill="1" applyBorder="1"/>
    <xf numFmtId="0" fontId="6" fillId="0" borderId="0" xfId="0" applyFont="1"/>
    <xf numFmtId="0" fontId="6" fillId="0" borderId="5" xfId="0" applyFont="1" applyBorder="1"/>
    <xf numFmtId="44" fontId="0" fillId="0" borderId="5" xfId="1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7" xfId="0" applyBorder="1"/>
    <xf numFmtId="44" fontId="0" fillId="0" borderId="8" xfId="0" applyNumberFormat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 applyAlignment="1">
      <alignment horizontal="center"/>
    </xf>
    <xf numFmtId="44" fontId="6" fillId="0" borderId="16" xfId="1" applyFont="1" applyBorder="1" applyAlignment="1">
      <alignment horizontal="center"/>
    </xf>
    <xf numFmtId="44" fontId="6" fillId="0" borderId="17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44" fontId="6" fillId="0" borderId="0" xfId="1" applyFont="1"/>
    <xf numFmtId="44" fontId="0" fillId="0" borderId="5" xfId="1" applyFont="1" applyBorder="1"/>
    <xf numFmtId="0" fontId="0" fillId="0" borderId="13" xfId="0" applyBorder="1"/>
    <xf numFmtId="0" fontId="0" fillId="0" borderId="14" xfId="0" applyBorder="1"/>
    <xf numFmtId="0" fontId="6" fillId="0" borderId="7" xfId="0" applyFont="1" applyBorder="1"/>
    <xf numFmtId="0" fontId="0" fillId="0" borderId="8" xfId="0" applyBorder="1"/>
    <xf numFmtId="0" fontId="6" fillId="0" borderId="8" xfId="0" applyFont="1" applyBorder="1"/>
    <xf numFmtId="164" fontId="0" fillId="0" borderId="7" xfId="0" applyNumberFormat="1" applyBorder="1" applyAlignment="1">
      <alignment horizontal="left"/>
    </xf>
    <xf numFmtId="44" fontId="0" fillId="0" borderId="8" xfId="0" applyNumberFormat="1" applyBorder="1"/>
    <xf numFmtId="164" fontId="6" fillId="4" borderId="15" xfId="0" applyNumberFormat="1" applyFont="1" applyFill="1" applyBorder="1" applyAlignment="1">
      <alignment horizontal="left"/>
    </xf>
    <xf numFmtId="44" fontId="6" fillId="4" borderId="16" xfId="1" applyFont="1" applyFill="1" applyBorder="1"/>
    <xf numFmtId="0" fontId="6" fillId="4" borderId="16" xfId="0" applyFont="1" applyFill="1" applyBorder="1"/>
    <xf numFmtId="44" fontId="6" fillId="4" borderId="17" xfId="0" applyNumberFormat="1" applyFont="1" applyFill="1" applyBorder="1"/>
    <xf numFmtId="15" fontId="2" fillId="0" borderId="0" xfId="0" applyNumberFormat="1" applyFont="1"/>
    <xf numFmtId="44" fontId="2" fillId="0" borderId="0" xfId="0" applyNumberFormat="1" applyFont="1"/>
    <xf numFmtId="0" fontId="5" fillId="5" borderId="5" xfId="0" applyFont="1" applyFill="1" applyBorder="1" applyAlignment="1">
      <alignment horizontal="center"/>
    </xf>
    <xf numFmtId="44" fontId="2" fillId="5" borderId="5" xfId="0" applyNumberFormat="1" applyFont="1" applyFill="1" applyBorder="1"/>
    <xf numFmtId="0" fontId="2" fillId="5" borderId="5" xfId="0" applyFont="1" applyFill="1" applyBorder="1"/>
    <xf numFmtId="0" fontId="5" fillId="2" borderId="13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44" fontId="2" fillId="5" borderId="8" xfId="0" applyNumberFormat="1" applyFont="1" applyFill="1" applyBorder="1"/>
    <xf numFmtId="0" fontId="5" fillId="2" borderId="15" xfId="0" applyFont="1" applyFill="1" applyBorder="1"/>
    <xf numFmtId="0" fontId="2" fillId="2" borderId="16" xfId="0" applyFont="1" applyFill="1" applyBorder="1"/>
    <xf numFmtId="44" fontId="5" fillId="5" borderId="16" xfId="1" applyFont="1" applyFill="1" applyBorder="1"/>
    <xf numFmtId="44" fontId="5" fillId="5" borderId="17" xfId="1" applyFont="1" applyFill="1" applyBorder="1"/>
    <xf numFmtId="0" fontId="2" fillId="3" borderId="5" xfId="1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/>
    </xf>
    <xf numFmtId="0" fontId="5" fillId="3" borderId="16" xfId="1" applyNumberFormat="1" applyFont="1" applyFill="1" applyBorder="1" applyAlignment="1">
      <alignment horizontal="center"/>
    </xf>
    <xf numFmtId="44" fontId="5" fillId="3" borderId="16" xfId="1" applyNumberFormat="1" applyFont="1" applyFill="1" applyBorder="1" applyAlignment="1">
      <alignment horizontal="center"/>
    </xf>
    <xf numFmtId="44" fontId="5" fillId="3" borderId="16" xfId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5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300460</xdr:colOff>
      <xdr:row>2</xdr:row>
      <xdr:rowOff>62775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69FBE87-BCE1-8F43-6C58-BC85E6A30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52400"/>
          <a:ext cx="154823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91851-DCC8-4B20-80A9-2A0D0BFB3F7F}">
  <sheetPr codeName="Feuil1"/>
  <dimension ref="B2:O30"/>
  <sheetViews>
    <sheetView tabSelected="1" workbookViewId="0">
      <selection activeCell="N6" sqref="N6"/>
    </sheetView>
  </sheetViews>
  <sheetFormatPr baseColWidth="10" defaultColWidth="10.42578125" defaultRowHeight="12" x14ac:dyDescent="0.2"/>
  <cols>
    <col min="1" max="1" width="10.42578125" style="1"/>
    <col min="2" max="2" width="18.7109375" style="1" customWidth="1"/>
    <col min="3" max="4" width="18.28515625" style="1" customWidth="1"/>
    <col min="5" max="6" width="10.42578125" style="1"/>
    <col min="7" max="7" width="13.140625" style="1" customWidth="1"/>
    <col min="8" max="16384" width="10.42578125" style="1"/>
  </cols>
  <sheetData>
    <row r="2" spans="2:15" ht="51.75" customHeight="1" x14ac:dyDescent="0.2"/>
    <row r="3" spans="2:15" ht="18.75" x14ac:dyDescent="0.3">
      <c r="B3" s="63" t="s">
        <v>14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2:15" ht="12.75" thickBo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2.75" thickBot="1" x14ac:dyDescent="0.25">
      <c r="B5" s="8" t="s">
        <v>5</v>
      </c>
      <c r="C5" s="60"/>
      <c r="D5" s="61"/>
      <c r="E5" s="61"/>
      <c r="F5" s="61"/>
      <c r="G5" s="61"/>
      <c r="H5" s="62"/>
      <c r="I5" s="3"/>
      <c r="J5" s="3"/>
    </row>
    <row r="6" spans="2:15" ht="12.75" thickBot="1" x14ac:dyDescent="0.25">
      <c r="C6" s="4"/>
      <c r="D6" s="4"/>
      <c r="E6" s="3"/>
      <c r="F6" s="3"/>
      <c r="G6" s="3"/>
      <c r="H6" s="3"/>
      <c r="I6" s="3"/>
      <c r="J6" s="3"/>
    </row>
    <row r="7" spans="2:15" ht="14.45" customHeight="1" x14ac:dyDescent="0.2">
      <c r="B7" s="64" t="s">
        <v>15</v>
      </c>
      <c r="C7" s="65"/>
      <c r="D7" s="46"/>
      <c r="E7" s="58" t="s">
        <v>17</v>
      </c>
      <c r="F7" s="58"/>
      <c r="G7" s="58"/>
      <c r="H7" s="58"/>
      <c r="I7" s="58"/>
      <c r="J7" s="58" t="s">
        <v>28</v>
      </c>
      <c r="K7" s="59"/>
      <c r="N7" s="41"/>
    </row>
    <row r="8" spans="2:15" x14ac:dyDescent="0.2">
      <c r="B8" s="13" t="s">
        <v>3</v>
      </c>
      <c r="C8" s="5" t="s">
        <v>4</v>
      </c>
      <c r="D8" s="5" t="s">
        <v>16</v>
      </c>
      <c r="E8" s="6" t="s">
        <v>18</v>
      </c>
      <c r="F8" s="6" t="s">
        <v>19</v>
      </c>
      <c r="G8" s="6" t="s">
        <v>20</v>
      </c>
      <c r="H8" s="6" t="s">
        <v>19</v>
      </c>
      <c r="I8" s="6" t="s">
        <v>2</v>
      </c>
      <c r="J8" s="43" t="s">
        <v>33</v>
      </c>
      <c r="K8" s="47" t="s">
        <v>30</v>
      </c>
      <c r="N8" s="42"/>
    </row>
    <row r="9" spans="2:15" x14ac:dyDescent="0.2">
      <c r="B9" s="14" t="s">
        <v>9</v>
      </c>
      <c r="C9" s="7" t="s">
        <v>7</v>
      </c>
      <c r="D9" s="9">
        <v>36678</v>
      </c>
      <c r="E9" s="53">
        <v>15</v>
      </c>
      <c r="F9" s="54">
        <v>10</v>
      </c>
      <c r="G9" s="53">
        <v>5</v>
      </c>
      <c r="H9" s="54">
        <v>25</v>
      </c>
      <c r="I9" s="54">
        <f>(E9*F9)+(G9*H9)</f>
        <v>275</v>
      </c>
      <c r="J9" s="44">
        <f>Jacques!B23+Jacques!C23</f>
        <v>275</v>
      </c>
      <c r="K9" s="48">
        <f>I9-J9</f>
        <v>0</v>
      </c>
    </row>
    <row r="10" spans="2:15" x14ac:dyDescent="0.2">
      <c r="B10" s="14" t="s">
        <v>8</v>
      </c>
      <c r="C10" s="7" t="s">
        <v>10</v>
      </c>
      <c r="D10" s="9">
        <v>37695</v>
      </c>
      <c r="E10" s="53">
        <v>15</v>
      </c>
      <c r="F10" s="54">
        <v>10</v>
      </c>
      <c r="G10" s="53">
        <v>5</v>
      </c>
      <c r="H10" s="54">
        <v>25</v>
      </c>
      <c r="I10" s="54">
        <f t="shared" ref="I10:I29" si="0">(E10*F10)+(G10*H10)</f>
        <v>275</v>
      </c>
      <c r="J10" s="44">
        <f>Josée!B23+Josée!C23</f>
        <v>275</v>
      </c>
      <c r="K10" s="48">
        <f t="shared" ref="K10:K29" si="1">I10-J10</f>
        <v>0</v>
      </c>
    </row>
    <row r="11" spans="2:15" x14ac:dyDescent="0.2">
      <c r="B11" s="14" t="s">
        <v>11</v>
      </c>
      <c r="C11" s="7" t="s">
        <v>12</v>
      </c>
      <c r="D11" s="9">
        <v>40339</v>
      </c>
      <c r="E11" s="53">
        <v>15</v>
      </c>
      <c r="F11" s="54">
        <v>10</v>
      </c>
      <c r="G11" s="53">
        <v>5</v>
      </c>
      <c r="H11" s="54">
        <v>25</v>
      </c>
      <c r="I11" s="54">
        <f t="shared" si="0"/>
        <v>275</v>
      </c>
      <c r="J11" s="44">
        <f>Daniel!B23+Daniel!C23</f>
        <v>275</v>
      </c>
      <c r="K11" s="48">
        <f t="shared" si="1"/>
        <v>0</v>
      </c>
    </row>
    <row r="12" spans="2:15" x14ac:dyDescent="0.2">
      <c r="B12" s="14"/>
      <c r="C12" s="7"/>
      <c r="D12" s="9"/>
      <c r="E12" s="53"/>
      <c r="F12" s="54"/>
      <c r="G12" s="53"/>
      <c r="H12" s="54"/>
      <c r="I12" s="54"/>
      <c r="J12" s="45"/>
      <c r="K12" s="48">
        <f t="shared" si="1"/>
        <v>0</v>
      </c>
    </row>
    <row r="13" spans="2:15" x14ac:dyDescent="0.2">
      <c r="B13" s="14"/>
      <c r="C13" s="7"/>
      <c r="D13" s="9"/>
      <c r="E13" s="54"/>
      <c r="F13" s="54"/>
      <c r="G13" s="54"/>
      <c r="H13" s="54">
        <f t="shared" ref="H13:H29" si="2">E13-F13-G13</f>
        <v>0</v>
      </c>
      <c r="I13" s="54">
        <f t="shared" si="0"/>
        <v>0</v>
      </c>
      <c r="J13" s="45"/>
      <c r="K13" s="48">
        <f t="shared" si="1"/>
        <v>0</v>
      </c>
    </row>
    <row r="14" spans="2:15" x14ac:dyDescent="0.2">
      <c r="B14" s="14"/>
      <c r="C14" s="7"/>
      <c r="D14" s="9"/>
      <c r="E14" s="54"/>
      <c r="F14" s="54"/>
      <c r="G14" s="54"/>
      <c r="H14" s="54">
        <f t="shared" si="2"/>
        <v>0</v>
      </c>
      <c r="I14" s="54">
        <f t="shared" si="0"/>
        <v>0</v>
      </c>
      <c r="J14" s="45"/>
      <c r="K14" s="48">
        <f t="shared" si="1"/>
        <v>0</v>
      </c>
    </row>
    <row r="15" spans="2:15" x14ac:dyDescent="0.2">
      <c r="B15" s="14"/>
      <c r="C15" s="7"/>
      <c r="D15" s="9"/>
      <c r="E15" s="54"/>
      <c r="F15" s="54"/>
      <c r="G15" s="54"/>
      <c r="H15" s="54">
        <f t="shared" si="2"/>
        <v>0</v>
      </c>
      <c r="I15" s="54">
        <f t="shared" si="0"/>
        <v>0</v>
      </c>
      <c r="J15" s="45"/>
      <c r="K15" s="48">
        <f t="shared" si="1"/>
        <v>0</v>
      </c>
    </row>
    <row r="16" spans="2:15" x14ac:dyDescent="0.2">
      <c r="B16" s="14"/>
      <c r="C16" s="7"/>
      <c r="D16" s="9"/>
      <c r="E16" s="54"/>
      <c r="F16" s="54"/>
      <c r="G16" s="54"/>
      <c r="H16" s="54">
        <f t="shared" si="2"/>
        <v>0</v>
      </c>
      <c r="I16" s="54">
        <f t="shared" si="0"/>
        <v>0</v>
      </c>
      <c r="J16" s="45"/>
      <c r="K16" s="48">
        <f t="shared" si="1"/>
        <v>0</v>
      </c>
    </row>
    <row r="17" spans="2:11" x14ac:dyDescent="0.2">
      <c r="B17" s="14"/>
      <c r="C17" s="7"/>
      <c r="D17" s="9"/>
      <c r="E17" s="54"/>
      <c r="F17" s="54"/>
      <c r="G17" s="54"/>
      <c r="H17" s="54">
        <f t="shared" si="2"/>
        <v>0</v>
      </c>
      <c r="I17" s="54">
        <f t="shared" si="0"/>
        <v>0</v>
      </c>
      <c r="J17" s="45"/>
      <c r="K17" s="48">
        <f t="shared" si="1"/>
        <v>0</v>
      </c>
    </row>
    <row r="18" spans="2:11" x14ac:dyDescent="0.2">
      <c r="B18" s="14"/>
      <c r="C18" s="7"/>
      <c r="D18" s="9"/>
      <c r="E18" s="54"/>
      <c r="F18" s="54"/>
      <c r="G18" s="54"/>
      <c r="H18" s="54">
        <f t="shared" si="2"/>
        <v>0</v>
      </c>
      <c r="I18" s="54">
        <f t="shared" si="0"/>
        <v>0</v>
      </c>
      <c r="J18" s="45"/>
      <c r="K18" s="48">
        <f t="shared" si="1"/>
        <v>0</v>
      </c>
    </row>
    <row r="19" spans="2:11" x14ac:dyDescent="0.2">
      <c r="B19" s="14"/>
      <c r="C19" s="7"/>
      <c r="D19" s="9"/>
      <c r="E19" s="54"/>
      <c r="F19" s="54"/>
      <c r="G19" s="54"/>
      <c r="H19" s="54">
        <f t="shared" si="2"/>
        <v>0</v>
      </c>
      <c r="I19" s="54">
        <f t="shared" si="0"/>
        <v>0</v>
      </c>
      <c r="J19" s="45"/>
      <c r="K19" s="48">
        <f t="shared" si="1"/>
        <v>0</v>
      </c>
    </row>
    <row r="20" spans="2:11" x14ac:dyDescent="0.2">
      <c r="B20" s="14"/>
      <c r="C20" s="7"/>
      <c r="D20" s="9"/>
      <c r="E20" s="54"/>
      <c r="F20" s="54"/>
      <c r="G20" s="54"/>
      <c r="H20" s="54">
        <f t="shared" si="2"/>
        <v>0</v>
      </c>
      <c r="I20" s="54">
        <f t="shared" si="0"/>
        <v>0</v>
      </c>
      <c r="J20" s="45"/>
      <c r="K20" s="48">
        <f t="shared" si="1"/>
        <v>0</v>
      </c>
    </row>
    <row r="21" spans="2:11" x14ac:dyDescent="0.2">
      <c r="B21" s="14"/>
      <c r="C21" s="7"/>
      <c r="D21" s="9"/>
      <c r="E21" s="54"/>
      <c r="F21" s="54"/>
      <c r="G21" s="54"/>
      <c r="H21" s="54">
        <f t="shared" si="2"/>
        <v>0</v>
      </c>
      <c r="I21" s="54">
        <f t="shared" si="0"/>
        <v>0</v>
      </c>
      <c r="J21" s="45"/>
      <c r="K21" s="48">
        <f t="shared" si="1"/>
        <v>0</v>
      </c>
    </row>
    <row r="22" spans="2:11" x14ac:dyDescent="0.2">
      <c r="B22" s="14"/>
      <c r="C22" s="7"/>
      <c r="D22" s="9"/>
      <c r="E22" s="54"/>
      <c r="F22" s="54"/>
      <c r="G22" s="54"/>
      <c r="H22" s="54">
        <f t="shared" si="2"/>
        <v>0</v>
      </c>
      <c r="I22" s="54">
        <f t="shared" si="0"/>
        <v>0</v>
      </c>
      <c r="J22" s="45"/>
      <c r="K22" s="48">
        <f t="shared" si="1"/>
        <v>0</v>
      </c>
    </row>
    <row r="23" spans="2:11" x14ac:dyDescent="0.2">
      <c r="B23" s="14"/>
      <c r="C23" s="7"/>
      <c r="D23" s="9"/>
      <c r="E23" s="54"/>
      <c r="F23" s="54"/>
      <c r="G23" s="54"/>
      <c r="H23" s="54">
        <f t="shared" si="2"/>
        <v>0</v>
      </c>
      <c r="I23" s="54">
        <f t="shared" si="0"/>
        <v>0</v>
      </c>
      <c r="J23" s="45"/>
      <c r="K23" s="48">
        <f t="shared" si="1"/>
        <v>0</v>
      </c>
    </row>
    <row r="24" spans="2:11" x14ac:dyDescent="0.2">
      <c r="B24" s="14"/>
      <c r="C24" s="7"/>
      <c r="D24" s="9"/>
      <c r="E24" s="54"/>
      <c r="F24" s="54"/>
      <c r="G24" s="54"/>
      <c r="H24" s="54">
        <f t="shared" si="2"/>
        <v>0</v>
      </c>
      <c r="I24" s="54">
        <f t="shared" si="0"/>
        <v>0</v>
      </c>
      <c r="J24" s="45"/>
      <c r="K24" s="48">
        <f t="shared" si="1"/>
        <v>0</v>
      </c>
    </row>
    <row r="25" spans="2:11" x14ac:dyDescent="0.2">
      <c r="B25" s="14"/>
      <c r="C25" s="7"/>
      <c r="D25" s="9"/>
      <c r="E25" s="54"/>
      <c r="F25" s="54"/>
      <c r="G25" s="54"/>
      <c r="H25" s="54">
        <f t="shared" si="2"/>
        <v>0</v>
      </c>
      <c r="I25" s="54">
        <f t="shared" si="0"/>
        <v>0</v>
      </c>
      <c r="J25" s="45"/>
      <c r="K25" s="48">
        <f t="shared" si="1"/>
        <v>0</v>
      </c>
    </row>
    <row r="26" spans="2:11" x14ac:dyDescent="0.2">
      <c r="B26" s="14"/>
      <c r="C26" s="7"/>
      <c r="D26" s="9"/>
      <c r="E26" s="54"/>
      <c r="F26" s="54"/>
      <c r="G26" s="54"/>
      <c r="H26" s="54">
        <f t="shared" si="2"/>
        <v>0</v>
      </c>
      <c r="I26" s="54">
        <f t="shared" si="0"/>
        <v>0</v>
      </c>
      <c r="J26" s="45"/>
      <c r="K26" s="48">
        <f t="shared" si="1"/>
        <v>0</v>
      </c>
    </row>
    <row r="27" spans="2:11" x14ac:dyDescent="0.2">
      <c r="B27" s="14"/>
      <c r="C27" s="7"/>
      <c r="D27" s="9"/>
      <c r="E27" s="54"/>
      <c r="F27" s="54"/>
      <c r="G27" s="54"/>
      <c r="H27" s="54">
        <f t="shared" si="2"/>
        <v>0</v>
      </c>
      <c r="I27" s="54">
        <f t="shared" si="0"/>
        <v>0</v>
      </c>
      <c r="J27" s="45"/>
      <c r="K27" s="48">
        <f t="shared" si="1"/>
        <v>0</v>
      </c>
    </row>
    <row r="28" spans="2:11" x14ac:dyDescent="0.2">
      <c r="B28" s="14"/>
      <c r="C28" s="7"/>
      <c r="D28" s="9"/>
      <c r="E28" s="54"/>
      <c r="F28" s="54"/>
      <c r="G28" s="54"/>
      <c r="H28" s="54">
        <f t="shared" si="2"/>
        <v>0</v>
      </c>
      <c r="I28" s="54">
        <f t="shared" si="0"/>
        <v>0</v>
      </c>
      <c r="J28" s="45"/>
      <c r="K28" s="48">
        <f t="shared" si="1"/>
        <v>0</v>
      </c>
    </row>
    <row r="29" spans="2:11" x14ac:dyDescent="0.2">
      <c r="B29" s="14"/>
      <c r="C29" s="7"/>
      <c r="D29" s="9"/>
      <c r="E29" s="54"/>
      <c r="F29" s="54"/>
      <c r="G29" s="54"/>
      <c r="H29" s="54">
        <f t="shared" si="2"/>
        <v>0</v>
      </c>
      <c r="I29" s="54">
        <f t="shared" si="0"/>
        <v>0</v>
      </c>
      <c r="J29" s="45"/>
      <c r="K29" s="48">
        <f t="shared" si="1"/>
        <v>0</v>
      </c>
    </row>
    <row r="30" spans="2:11" ht="12.75" thickBot="1" x14ac:dyDescent="0.25">
      <c r="B30" s="49" t="s">
        <v>2</v>
      </c>
      <c r="C30" s="50"/>
      <c r="D30" s="50"/>
      <c r="E30" s="55">
        <f>SUM(E9:E29)</f>
        <v>45</v>
      </c>
      <c r="F30" s="56"/>
      <c r="G30" s="55">
        <f>SUM(G9:G29)</f>
        <v>15</v>
      </c>
      <c r="H30" s="57"/>
      <c r="I30" s="57">
        <f>SUM(I9:I29)</f>
        <v>825</v>
      </c>
      <c r="J30" s="51">
        <f>SUM(J9:J29)</f>
        <v>825</v>
      </c>
      <c r="K30" s="52">
        <f>SUM(K9:K29)</f>
        <v>0</v>
      </c>
    </row>
  </sheetData>
  <mergeCells count="5">
    <mergeCell ref="J7:K7"/>
    <mergeCell ref="E7:I7"/>
    <mergeCell ref="C5:H5"/>
    <mergeCell ref="B3:O3"/>
    <mergeCell ref="B7:C7"/>
  </mergeCells>
  <phoneticPr fontId="4" type="noConversion"/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EFFEA-061B-414D-8BAA-55D7C2133124}">
  <sheetPr codeName="Feuil2"/>
  <dimension ref="A1:E24"/>
  <sheetViews>
    <sheetView workbookViewId="0">
      <selection activeCell="H10" sqref="H10"/>
    </sheetView>
  </sheetViews>
  <sheetFormatPr baseColWidth="10" defaultRowHeight="15" x14ac:dyDescent="0.25"/>
  <cols>
    <col min="1" max="1" width="23.7109375" customWidth="1"/>
  </cols>
  <sheetData>
    <row r="1" spans="1:5" ht="15.75" thickBot="1" x14ac:dyDescent="0.3"/>
    <row r="2" spans="1:5" ht="15.75" thickBot="1" x14ac:dyDescent="0.3">
      <c r="A2" s="12" t="s">
        <v>21</v>
      </c>
      <c r="B2" s="66" t="str">
        <f>'Registre des parts'!B9</f>
        <v>Jacques</v>
      </c>
      <c r="C2" s="67"/>
      <c r="D2" s="67"/>
      <c r="E2" s="68"/>
    </row>
    <row r="3" spans="1:5" ht="15.75" thickBot="1" x14ac:dyDescent="0.3">
      <c r="A3" s="12" t="s">
        <v>22</v>
      </c>
      <c r="B3" s="66" t="str">
        <f>'Registre des parts'!C9</f>
        <v>103, 5e rue app. 3</v>
      </c>
      <c r="C3" s="67"/>
      <c r="D3" s="67"/>
      <c r="E3" s="68"/>
    </row>
    <row r="4" spans="1:5" ht="15.75" thickBot="1" x14ac:dyDescent="0.3">
      <c r="A4" s="12" t="s">
        <v>23</v>
      </c>
      <c r="B4" s="27">
        <f>'Registre des parts'!D9</f>
        <v>36678</v>
      </c>
    </row>
    <row r="5" spans="1:5" ht="15.75" thickBot="1" x14ac:dyDescent="0.3"/>
    <row r="6" spans="1:5" x14ac:dyDescent="0.25">
      <c r="A6" s="18" t="s">
        <v>17</v>
      </c>
      <c r="B6" s="19" t="s">
        <v>25</v>
      </c>
      <c r="C6" s="19" t="s">
        <v>19</v>
      </c>
      <c r="D6" s="20" t="s">
        <v>2</v>
      </c>
    </row>
    <row r="7" spans="1:5" x14ac:dyDescent="0.25">
      <c r="A7" s="21" t="s">
        <v>24</v>
      </c>
      <c r="B7" s="11">
        <f>'Registre des parts'!E9</f>
        <v>15</v>
      </c>
      <c r="C7" s="17">
        <v>10</v>
      </c>
      <c r="D7" s="22">
        <f>B7*C7</f>
        <v>150</v>
      </c>
    </row>
    <row r="8" spans="1:5" x14ac:dyDescent="0.25">
      <c r="A8" s="21" t="s">
        <v>26</v>
      </c>
      <c r="B8" s="11">
        <f>'Registre des parts'!G9</f>
        <v>5</v>
      </c>
      <c r="C8" s="17">
        <v>25</v>
      </c>
      <c r="D8" s="22">
        <f>B8*C8</f>
        <v>125</v>
      </c>
    </row>
    <row r="9" spans="1:5" ht="15.75" thickBot="1" x14ac:dyDescent="0.3">
      <c r="A9" s="23" t="s">
        <v>27</v>
      </c>
      <c r="B9" s="24"/>
      <c r="C9" s="25"/>
      <c r="D9" s="26">
        <f>SUM(D7:D8)</f>
        <v>275</v>
      </c>
    </row>
    <row r="10" spans="1:5" ht="15.75" thickBot="1" x14ac:dyDescent="0.3"/>
    <row r="11" spans="1:5" x14ac:dyDescent="0.25">
      <c r="A11" s="18" t="s">
        <v>28</v>
      </c>
      <c r="B11" s="30"/>
      <c r="C11" s="30"/>
      <c r="D11" s="30"/>
      <c r="E11" s="31"/>
    </row>
    <row r="12" spans="1:5" x14ac:dyDescent="0.25">
      <c r="A12" s="32" t="s">
        <v>13</v>
      </c>
      <c r="B12" s="69" t="s">
        <v>29</v>
      </c>
      <c r="C12" s="69"/>
      <c r="D12" s="16"/>
      <c r="E12" s="33"/>
    </row>
    <row r="13" spans="1:5" x14ac:dyDescent="0.25">
      <c r="A13" s="32"/>
      <c r="B13" s="16" t="s">
        <v>1</v>
      </c>
      <c r="C13" s="16" t="s">
        <v>0</v>
      </c>
      <c r="D13" s="16" t="s">
        <v>6</v>
      </c>
      <c r="E13" s="34" t="s">
        <v>30</v>
      </c>
    </row>
    <row r="14" spans="1:5" x14ac:dyDescent="0.25">
      <c r="A14" s="35">
        <v>36678</v>
      </c>
      <c r="B14" s="17"/>
      <c r="C14" s="17">
        <v>100</v>
      </c>
      <c r="D14" s="10"/>
      <c r="E14" s="36">
        <f>D9-(B14+C14)</f>
        <v>175</v>
      </c>
    </row>
    <row r="15" spans="1:5" x14ac:dyDescent="0.25">
      <c r="A15" s="35">
        <v>36708</v>
      </c>
      <c r="B15" s="17"/>
      <c r="C15" s="17">
        <v>50</v>
      </c>
      <c r="D15" s="10"/>
      <c r="E15" s="36">
        <f>E14-(B15+C15)</f>
        <v>125</v>
      </c>
    </row>
    <row r="16" spans="1:5" x14ac:dyDescent="0.25">
      <c r="A16" s="35">
        <v>37073</v>
      </c>
      <c r="B16" s="17"/>
      <c r="C16" s="17">
        <v>50</v>
      </c>
      <c r="D16" s="10"/>
      <c r="E16" s="36">
        <f>E15-(B16+C16)</f>
        <v>75</v>
      </c>
    </row>
    <row r="17" spans="1:5" x14ac:dyDescent="0.25">
      <c r="A17" s="35">
        <v>37438</v>
      </c>
      <c r="B17" s="17">
        <v>75</v>
      </c>
      <c r="C17" s="17"/>
      <c r="D17" s="10"/>
      <c r="E17" s="36">
        <f>E16-(B17+C17)</f>
        <v>0</v>
      </c>
    </row>
    <row r="18" spans="1:5" x14ac:dyDescent="0.25">
      <c r="A18" s="35"/>
      <c r="B18" s="17"/>
      <c r="C18" s="17"/>
      <c r="D18" s="10"/>
      <c r="E18" s="36">
        <f>E17-(B18+C18)</f>
        <v>0</v>
      </c>
    </row>
    <row r="19" spans="1:5" x14ac:dyDescent="0.25">
      <c r="A19" s="35"/>
      <c r="B19" s="17"/>
      <c r="C19" s="17"/>
      <c r="D19" s="10"/>
      <c r="E19" s="36">
        <f>E18-(B19+C19)</f>
        <v>0</v>
      </c>
    </row>
    <row r="20" spans="1:5" x14ac:dyDescent="0.25">
      <c r="A20" s="35"/>
      <c r="B20" s="17"/>
      <c r="C20" s="17"/>
      <c r="D20" s="10"/>
      <c r="E20" s="36">
        <f t="shared" ref="E20:E22" si="0">E19-(B20+C20)</f>
        <v>0</v>
      </c>
    </row>
    <row r="21" spans="1:5" x14ac:dyDescent="0.25">
      <c r="A21" s="35"/>
      <c r="B21" s="17"/>
      <c r="C21" s="11"/>
      <c r="D21" s="10"/>
      <c r="E21" s="36">
        <f t="shared" si="0"/>
        <v>0</v>
      </c>
    </row>
    <row r="22" spans="1:5" x14ac:dyDescent="0.25">
      <c r="A22" s="35"/>
      <c r="B22" s="29"/>
      <c r="C22" s="10"/>
      <c r="D22" s="10"/>
      <c r="E22" s="36">
        <f t="shared" si="0"/>
        <v>0</v>
      </c>
    </row>
    <row r="23" spans="1:5" ht="15.75" thickBot="1" x14ac:dyDescent="0.3">
      <c r="A23" s="37" t="s">
        <v>31</v>
      </c>
      <c r="B23" s="38">
        <f>SUM(B14:B22)</f>
        <v>75</v>
      </c>
      <c r="C23" s="38">
        <f>SUM(C14:C22)</f>
        <v>200</v>
      </c>
      <c r="D23" s="39"/>
      <c r="E23" s="40">
        <f>E22</f>
        <v>0</v>
      </c>
    </row>
    <row r="24" spans="1:5" x14ac:dyDescent="0.25">
      <c r="A24" s="15"/>
      <c r="B24" s="28"/>
      <c r="C24" s="28"/>
      <c r="D24" s="15"/>
      <c r="E24" s="28"/>
    </row>
  </sheetData>
  <mergeCells count="3">
    <mergeCell ref="B2:E2"/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A7C1A-E57D-4878-B2B2-1B2BE37D355D}">
  <sheetPr codeName="Feuil3"/>
  <dimension ref="A1:E24"/>
  <sheetViews>
    <sheetView workbookViewId="0">
      <selection activeCell="I22" sqref="I22"/>
    </sheetView>
  </sheetViews>
  <sheetFormatPr baseColWidth="10" defaultRowHeight="15" x14ac:dyDescent="0.25"/>
  <cols>
    <col min="1" max="1" width="23.7109375" customWidth="1"/>
    <col min="2" max="2" width="12.7109375" customWidth="1"/>
  </cols>
  <sheetData>
    <row r="1" spans="1:5" ht="15.75" thickBot="1" x14ac:dyDescent="0.3"/>
    <row r="2" spans="1:5" ht="15.75" thickBot="1" x14ac:dyDescent="0.3">
      <c r="A2" s="12" t="s">
        <v>21</v>
      </c>
      <c r="B2" s="66" t="str">
        <f>'Registre des parts'!B10</f>
        <v xml:space="preserve">Josée </v>
      </c>
      <c r="C2" s="67"/>
      <c r="D2" s="67"/>
      <c r="E2" s="68"/>
    </row>
    <row r="3" spans="1:5" ht="15.75" thickBot="1" x14ac:dyDescent="0.3">
      <c r="A3" s="12" t="s">
        <v>22</v>
      </c>
      <c r="B3" s="66" t="str">
        <f>'Registre des parts'!C10</f>
        <v>103, 5e rue app. 4</v>
      </c>
      <c r="C3" s="67"/>
      <c r="D3" s="67"/>
      <c r="E3" s="68"/>
    </row>
    <row r="4" spans="1:5" ht="15.75" thickBot="1" x14ac:dyDescent="0.3">
      <c r="A4" s="12" t="s">
        <v>23</v>
      </c>
      <c r="B4" s="27">
        <f>'Registre des parts'!D10</f>
        <v>37695</v>
      </c>
    </row>
    <row r="5" spans="1:5" ht="15.75" thickBot="1" x14ac:dyDescent="0.3"/>
    <row r="6" spans="1:5" x14ac:dyDescent="0.25">
      <c r="A6" s="18" t="s">
        <v>17</v>
      </c>
      <c r="B6" s="19" t="s">
        <v>25</v>
      </c>
      <c r="C6" s="19" t="s">
        <v>19</v>
      </c>
      <c r="D6" s="20" t="s">
        <v>2</v>
      </c>
    </row>
    <row r="7" spans="1:5" x14ac:dyDescent="0.25">
      <c r="A7" s="21" t="s">
        <v>24</v>
      </c>
      <c r="B7" s="11">
        <f>'Registre des parts'!E10</f>
        <v>15</v>
      </c>
      <c r="C7" s="17">
        <v>10</v>
      </c>
      <c r="D7" s="22">
        <f>B7*C7</f>
        <v>150</v>
      </c>
    </row>
    <row r="8" spans="1:5" x14ac:dyDescent="0.25">
      <c r="A8" s="21" t="s">
        <v>26</v>
      </c>
      <c r="B8" s="11">
        <f>'Registre des parts'!G10</f>
        <v>5</v>
      </c>
      <c r="C8" s="17">
        <v>25</v>
      </c>
      <c r="D8" s="22">
        <f>B8*C8</f>
        <v>125</v>
      </c>
    </row>
    <row r="9" spans="1:5" ht="15.75" thickBot="1" x14ac:dyDescent="0.3">
      <c r="A9" s="23" t="s">
        <v>27</v>
      </c>
      <c r="B9" s="24"/>
      <c r="C9" s="25"/>
      <c r="D9" s="26">
        <f>SUM(D7:D8)</f>
        <v>275</v>
      </c>
    </row>
    <row r="10" spans="1:5" ht="15.75" thickBot="1" x14ac:dyDescent="0.3"/>
    <row r="11" spans="1:5" x14ac:dyDescent="0.25">
      <c r="A11" s="18" t="s">
        <v>28</v>
      </c>
      <c r="B11" s="30"/>
      <c r="C11" s="30"/>
      <c r="D11" s="30"/>
      <c r="E11" s="31"/>
    </row>
    <row r="12" spans="1:5" x14ac:dyDescent="0.25">
      <c r="A12" s="32" t="s">
        <v>13</v>
      </c>
      <c r="B12" s="69" t="s">
        <v>29</v>
      </c>
      <c r="C12" s="69"/>
      <c r="D12" s="16"/>
      <c r="E12" s="33"/>
    </row>
    <row r="13" spans="1:5" x14ac:dyDescent="0.25">
      <c r="A13" s="32"/>
      <c r="B13" s="16" t="s">
        <v>1</v>
      </c>
      <c r="C13" s="16" t="s">
        <v>0</v>
      </c>
      <c r="D13" s="16" t="s">
        <v>6</v>
      </c>
      <c r="E13" s="34" t="s">
        <v>30</v>
      </c>
    </row>
    <row r="14" spans="1:5" x14ac:dyDescent="0.25">
      <c r="A14" s="35">
        <v>36678</v>
      </c>
      <c r="B14" s="17"/>
      <c r="C14" s="17">
        <v>275</v>
      </c>
      <c r="D14" s="10"/>
      <c r="E14" s="36">
        <f>D9-(B14+C14)</f>
        <v>0</v>
      </c>
    </row>
    <row r="15" spans="1:5" x14ac:dyDescent="0.25">
      <c r="A15" s="35"/>
      <c r="B15" s="17"/>
      <c r="C15" s="17"/>
      <c r="D15" s="10"/>
      <c r="E15" s="36">
        <f>E14-(B15+C15)</f>
        <v>0</v>
      </c>
    </row>
    <row r="16" spans="1:5" x14ac:dyDescent="0.25">
      <c r="A16" s="35"/>
      <c r="B16" s="17"/>
      <c r="C16" s="17"/>
      <c r="D16" s="10"/>
      <c r="E16" s="36">
        <f>E15-(B16+C16)</f>
        <v>0</v>
      </c>
    </row>
    <row r="17" spans="1:5" x14ac:dyDescent="0.25">
      <c r="A17" s="35"/>
      <c r="B17" s="17"/>
      <c r="C17" s="17"/>
      <c r="D17" s="10"/>
      <c r="E17" s="36">
        <f>E16-(B17+C17)</f>
        <v>0</v>
      </c>
    </row>
    <row r="18" spans="1:5" x14ac:dyDescent="0.25">
      <c r="A18" s="35"/>
      <c r="B18" s="17"/>
      <c r="C18" s="17"/>
      <c r="D18" s="10"/>
      <c r="E18" s="36">
        <f>E17-(B18+C18)</f>
        <v>0</v>
      </c>
    </row>
    <row r="19" spans="1:5" x14ac:dyDescent="0.25">
      <c r="A19" s="35"/>
      <c r="B19" s="17"/>
      <c r="C19" s="17"/>
      <c r="D19" s="10"/>
      <c r="E19" s="36">
        <f>E18-(B19+C19)</f>
        <v>0</v>
      </c>
    </row>
    <row r="20" spans="1:5" x14ac:dyDescent="0.25">
      <c r="A20" s="35"/>
      <c r="B20" s="17"/>
      <c r="C20" s="17"/>
      <c r="D20" s="10"/>
      <c r="E20" s="36">
        <f t="shared" ref="E20:E22" si="0">E19-(B20+C20)</f>
        <v>0</v>
      </c>
    </row>
    <row r="21" spans="1:5" x14ac:dyDescent="0.25">
      <c r="A21" s="35"/>
      <c r="B21" s="17"/>
      <c r="C21" s="11"/>
      <c r="D21" s="10"/>
      <c r="E21" s="36">
        <f t="shared" si="0"/>
        <v>0</v>
      </c>
    </row>
    <row r="22" spans="1:5" x14ac:dyDescent="0.25">
      <c r="A22" s="35"/>
      <c r="B22" s="29"/>
      <c r="C22" s="10"/>
      <c r="D22" s="10"/>
      <c r="E22" s="36">
        <f t="shared" si="0"/>
        <v>0</v>
      </c>
    </row>
    <row r="23" spans="1:5" ht="15.75" thickBot="1" x14ac:dyDescent="0.3">
      <c r="A23" s="37" t="s">
        <v>31</v>
      </c>
      <c r="B23" s="38">
        <f>SUM(B14:B22)</f>
        <v>0</v>
      </c>
      <c r="C23" s="38">
        <f>SUM(C14:C22)</f>
        <v>275</v>
      </c>
      <c r="D23" s="39"/>
      <c r="E23" s="40">
        <f>E22</f>
        <v>0</v>
      </c>
    </row>
    <row r="24" spans="1:5" x14ac:dyDescent="0.25">
      <c r="A24" s="15"/>
      <c r="B24" s="28"/>
      <c r="C24" s="28"/>
      <c r="D24" s="15"/>
      <c r="E24" s="28"/>
    </row>
  </sheetData>
  <mergeCells count="3">
    <mergeCell ref="B2:E2"/>
    <mergeCell ref="B3:E3"/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B92B7-9B92-458F-9E4E-0FCDE43D3E54}">
  <sheetPr codeName="Feuil4"/>
  <dimension ref="A1:E24"/>
  <sheetViews>
    <sheetView workbookViewId="0">
      <selection activeCell="H13" sqref="H13"/>
    </sheetView>
  </sheetViews>
  <sheetFormatPr baseColWidth="10" defaultRowHeight="15" x14ac:dyDescent="0.25"/>
  <cols>
    <col min="1" max="1" width="23.7109375" customWidth="1"/>
    <col min="2" max="2" width="12.7109375" customWidth="1"/>
  </cols>
  <sheetData>
    <row r="1" spans="1:5" ht="15.75" thickBot="1" x14ac:dyDescent="0.3"/>
    <row r="2" spans="1:5" ht="15.75" thickBot="1" x14ac:dyDescent="0.3">
      <c r="A2" s="12" t="s">
        <v>21</v>
      </c>
      <c r="B2" s="66" t="str">
        <f>'Registre des parts'!B11</f>
        <v>Daniel</v>
      </c>
      <c r="C2" s="67"/>
      <c r="D2" s="67"/>
      <c r="E2" s="68"/>
    </row>
    <row r="3" spans="1:5" ht="15.75" thickBot="1" x14ac:dyDescent="0.3">
      <c r="A3" s="12" t="s">
        <v>22</v>
      </c>
      <c r="B3" s="66" t="str">
        <f>'Registre des parts'!C11</f>
        <v>103, 5e rue app. 5</v>
      </c>
      <c r="C3" s="67"/>
      <c r="D3" s="67"/>
      <c r="E3" s="68"/>
    </row>
    <row r="4" spans="1:5" ht="15.75" thickBot="1" x14ac:dyDescent="0.3">
      <c r="A4" s="12" t="s">
        <v>23</v>
      </c>
      <c r="B4" s="27">
        <f>'Registre des parts'!D11</f>
        <v>40339</v>
      </c>
    </row>
    <row r="5" spans="1:5" ht="15.75" thickBot="1" x14ac:dyDescent="0.3"/>
    <row r="6" spans="1:5" x14ac:dyDescent="0.25">
      <c r="A6" s="18" t="s">
        <v>17</v>
      </c>
      <c r="B6" s="19" t="s">
        <v>25</v>
      </c>
      <c r="C6" s="19" t="s">
        <v>19</v>
      </c>
      <c r="D6" s="20" t="s">
        <v>2</v>
      </c>
    </row>
    <row r="7" spans="1:5" x14ac:dyDescent="0.25">
      <c r="A7" s="21" t="s">
        <v>24</v>
      </c>
      <c r="B7" s="11">
        <f>'Registre des parts'!E11</f>
        <v>15</v>
      </c>
      <c r="C7" s="17">
        <v>10</v>
      </c>
      <c r="D7" s="22">
        <f>B7*C7</f>
        <v>150</v>
      </c>
    </row>
    <row r="8" spans="1:5" x14ac:dyDescent="0.25">
      <c r="A8" s="21" t="s">
        <v>26</v>
      </c>
      <c r="B8" s="11">
        <f>'Registre des parts'!G11</f>
        <v>5</v>
      </c>
      <c r="C8" s="17">
        <v>25</v>
      </c>
      <c r="D8" s="22">
        <f>B8*C8</f>
        <v>125</v>
      </c>
    </row>
    <row r="9" spans="1:5" ht="15.75" thickBot="1" x14ac:dyDescent="0.3">
      <c r="A9" s="23" t="s">
        <v>27</v>
      </c>
      <c r="B9" s="24"/>
      <c r="C9" s="25"/>
      <c r="D9" s="26">
        <f>SUM(D7:D8)</f>
        <v>275</v>
      </c>
    </row>
    <row r="10" spans="1:5" ht="15.75" thickBot="1" x14ac:dyDescent="0.3"/>
    <row r="11" spans="1:5" x14ac:dyDescent="0.25">
      <c r="A11" s="18" t="s">
        <v>28</v>
      </c>
      <c r="B11" s="30"/>
      <c r="C11" s="30"/>
      <c r="D11" s="30"/>
      <c r="E11" s="31"/>
    </row>
    <row r="12" spans="1:5" x14ac:dyDescent="0.25">
      <c r="A12" s="32" t="s">
        <v>13</v>
      </c>
      <c r="B12" s="69" t="s">
        <v>29</v>
      </c>
      <c r="C12" s="69"/>
      <c r="D12" s="16"/>
      <c r="E12" s="33"/>
    </row>
    <row r="13" spans="1:5" x14ac:dyDescent="0.25">
      <c r="A13" s="32"/>
      <c r="B13" s="16" t="s">
        <v>1</v>
      </c>
      <c r="C13" s="16" t="s">
        <v>0</v>
      </c>
      <c r="D13" s="16" t="s">
        <v>6</v>
      </c>
      <c r="E13" s="34" t="s">
        <v>30</v>
      </c>
    </row>
    <row r="14" spans="1:5" x14ac:dyDescent="0.25">
      <c r="A14" s="35" t="s">
        <v>32</v>
      </c>
      <c r="B14" s="17"/>
      <c r="C14" s="17">
        <v>275</v>
      </c>
      <c r="D14" s="10"/>
      <c r="E14" s="36">
        <f>D9-(B14+C14)</f>
        <v>0</v>
      </c>
    </row>
    <row r="15" spans="1:5" x14ac:dyDescent="0.25">
      <c r="A15" s="35"/>
      <c r="B15" s="17"/>
      <c r="C15" s="17"/>
      <c r="D15" s="10"/>
      <c r="E15" s="36">
        <f>E14-(B15+C15)</f>
        <v>0</v>
      </c>
    </row>
    <row r="16" spans="1:5" x14ac:dyDescent="0.25">
      <c r="A16" s="35"/>
      <c r="B16" s="17"/>
      <c r="C16" s="17"/>
      <c r="D16" s="10"/>
      <c r="E16" s="36">
        <f>E15-(B16+C16)</f>
        <v>0</v>
      </c>
    </row>
    <row r="17" spans="1:5" x14ac:dyDescent="0.25">
      <c r="A17" s="35"/>
      <c r="B17" s="17"/>
      <c r="C17" s="17"/>
      <c r="D17" s="10"/>
      <c r="E17" s="36">
        <f>E16-(B17+C17)</f>
        <v>0</v>
      </c>
    </row>
    <row r="18" spans="1:5" x14ac:dyDescent="0.25">
      <c r="A18" s="35"/>
      <c r="B18" s="17"/>
      <c r="C18" s="17"/>
      <c r="D18" s="10"/>
      <c r="E18" s="36">
        <f>E17-(B18+C18)</f>
        <v>0</v>
      </c>
    </row>
    <row r="19" spans="1:5" x14ac:dyDescent="0.25">
      <c r="A19" s="35"/>
      <c r="B19" s="17"/>
      <c r="C19" s="17"/>
      <c r="D19" s="10"/>
      <c r="E19" s="36">
        <f>E18-(B19+C19)</f>
        <v>0</v>
      </c>
    </row>
    <row r="20" spans="1:5" x14ac:dyDescent="0.25">
      <c r="A20" s="35"/>
      <c r="B20" s="17"/>
      <c r="C20" s="17"/>
      <c r="D20" s="10"/>
      <c r="E20" s="36">
        <f t="shared" ref="E20:E22" si="0">E19-(B20+C20)</f>
        <v>0</v>
      </c>
    </row>
    <row r="21" spans="1:5" x14ac:dyDescent="0.25">
      <c r="A21" s="35"/>
      <c r="B21" s="17"/>
      <c r="C21" s="11"/>
      <c r="D21" s="10"/>
      <c r="E21" s="36">
        <f t="shared" si="0"/>
        <v>0</v>
      </c>
    </row>
    <row r="22" spans="1:5" x14ac:dyDescent="0.25">
      <c r="A22" s="35"/>
      <c r="B22" s="29"/>
      <c r="C22" s="10"/>
      <c r="D22" s="10"/>
      <c r="E22" s="36">
        <f t="shared" si="0"/>
        <v>0</v>
      </c>
    </row>
    <row r="23" spans="1:5" ht="15.75" thickBot="1" x14ac:dyDescent="0.3">
      <c r="A23" s="37" t="s">
        <v>31</v>
      </c>
      <c r="B23" s="38">
        <f>SUM(B14:B22)</f>
        <v>0</v>
      </c>
      <c r="C23" s="38">
        <f>SUM(C14:C22)</f>
        <v>275</v>
      </c>
      <c r="D23" s="39"/>
      <c r="E23" s="40">
        <f>E22</f>
        <v>0</v>
      </c>
    </row>
    <row r="24" spans="1:5" x14ac:dyDescent="0.25">
      <c r="A24" s="15"/>
      <c r="B24" s="28"/>
      <c r="C24" s="28"/>
      <c r="D24" s="15"/>
      <c r="E24" s="28"/>
    </row>
  </sheetData>
  <mergeCells count="3">
    <mergeCell ref="B2:E2"/>
    <mergeCell ref="B3:E3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Registre des parts</vt:lpstr>
      <vt:lpstr>Jacques</vt:lpstr>
      <vt:lpstr>Josée</vt:lpstr>
      <vt:lpstr>Daniel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Éric Tremblay</dc:creator>
  <cp:lastModifiedBy>Jahelle Simoneau-Lachapelle</cp:lastModifiedBy>
  <dcterms:created xsi:type="dcterms:W3CDTF">2020-10-06T12:28:33Z</dcterms:created>
  <dcterms:modified xsi:type="dcterms:W3CDTF">2022-05-30T14:11:27Z</dcterms:modified>
</cp:coreProperties>
</file>